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160" windowHeight="76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H12" i="1" l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F12" i="1"/>
  <c r="G42" i="1" l="1"/>
  <c r="H23" i="1"/>
  <c r="G23" i="1"/>
  <c r="J97" i="1"/>
  <c r="J191" i="1" s="1"/>
  <c r="F23" i="1"/>
  <c r="F190" i="1"/>
  <c r="J190" i="1"/>
  <c r="I190" i="1"/>
  <c r="I61" i="1"/>
  <c r="L191" i="1"/>
  <c r="H191" i="1"/>
  <c r="G191" i="1" l="1"/>
  <c r="F191" i="1"/>
  <c r="I191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<sst xmlns="http://schemas.openxmlformats.org/spreadsheetml/2006/main" count="297" uniqueCount="100">
  <si>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</si>
  <si>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</si>
  <si>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</si>
  <si>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</si>
  <si>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</si>
  <si>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</si>
  <si>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</si>
  <si>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</si>
  <si>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</si>
  <si>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</si>
  <si>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</si>
  <si>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</si>
  <si>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</si>
  <si>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</si>
  <si>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</si>
  <si>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</si>
  <si>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</si>
  <si>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</si>
  <si>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</si>
  <si>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</si>
  <si>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</si>
  <si>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</si>
  <si>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</si>
  <si>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</si>
  <si>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</si>
  <si>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</si>
  <si>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</si>
  <si>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</si>
  <si>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</si>
  <si>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</si>
  <si>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</si>
  <si>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</si>
  <si>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</si>
  <si>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</si>
  <si>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</si>
  <si>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</si>
  <si>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</si>
  <si>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</si>
  <si>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</si>
  <si>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</si>
  <si>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</si>
  <si>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</si>
  <si>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</si>
  <si>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</si>
  <si>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</si>
  <si>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</si>
  <si>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</si>
  <si>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</si>
  <si>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</si>
  <si>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</si>
  <si>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</si>
  <si>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</si>
  <si>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</si>
  <si>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</si>
  <si>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</si>
  <si>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</si>
  <si>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</si>
  <si>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</si>
  <si>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</si>
  <si>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</si>
  <si>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</si>
  <si>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</si>
  <si>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</si>
  <si>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</si>
  <si>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</si>
  <si>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</si>
  <si>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</si>
  <si>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</si>
  <si>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</si>
  <si>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</si>
  <si>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</si>
  <si>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</si>
  <si>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</si>
  <si>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</si>
  <si>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</si>
  <si>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</si>
  <si>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</si>
  <si>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</si>
  <si>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</si>
  <si>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</si>
  <si>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</si>
  <si>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</si>
  <si>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</si>
  <si>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</si>
  <si>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</si>
  <si>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</si>
  <si>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</si>
  <si>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</si>
  <si>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</si>
  <si>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</si>
  <si>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</si>
  <si>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</si>
  <si>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</si>
  <si>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</si>
  <si>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</si>
  <si>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</si>
  <si>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</si>
  <si>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</si>
  <si>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</si>
  <si>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МБОУ СШ № 3 г. Котово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</si>
</sst>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3" t="s">
        <v>99</v>
      </c>
      <c r="D1" s="104"/>
      <c r="E1" s="104"/>
      <c r="F1" s="12" t="s">
        <v>16</v>
      </c>
      <c r="G1" s="2" t="s">
        <v>17</v>
      </c>
      <c r="H1" s="105" t="s">
        <v>96</v>
      </c>
      <c r="I1" s="105"/>
      <c r="J1" s="105"/>
      <c r="K1" s="105"/>
    </row>
    <row r="2" spans="1:12" ht="17.399999999999999" x14ac:dyDescent="0.25">
      <c r="A2" s="35" t="s">
        <v>6</v>
      </c>
      <c r="C2" s="2"/>
      <c r="G2" s="2" t="s">
        <v>18</v>
      </c>
      <c r="H2" s="105" t="s">
        <v>97</v>
      </c>
      <c r="I2" s="105"/>
      <c r="J2" s="105"/>
      <c r="K2" s="10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4.4" x14ac:dyDescent="0.3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4.4" x14ac:dyDescent="0.3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4.4" x14ac:dyDescent="0.3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4.4" x14ac:dyDescent="0.3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4.4" x14ac:dyDescent="0.3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4.4" x14ac:dyDescent="0.3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4.4" x14ac:dyDescent="0.3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4.4" x14ac:dyDescent="0.3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4.4" x14ac:dyDescent="0.3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4.4" x14ac:dyDescent="0.3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4.4" x14ac:dyDescent="0.3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4.4" x14ac:dyDescent="0.3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4.4" x14ac:dyDescent="0.3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4.4" x14ac:dyDescent="0.3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4.4" x14ac:dyDescent="0.3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4.4" x14ac:dyDescent="0.3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106" t="s">
        <v>4</v>
      </c>
      <c r="D23" s="107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4.4" x14ac:dyDescent="0.3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4.4" x14ac:dyDescent="0.3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4.4" x14ac:dyDescent="0.3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4.4" x14ac:dyDescent="0.3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4.4" x14ac:dyDescent="0.3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4.4" x14ac:dyDescent="0.3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4.4" x14ac:dyDescent="0.3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4.4" x14ac:dyDescent="0.3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4.4" x14ac:dyDescent="0.3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4.4" x14ac:dyDescent="0.3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4.4" x14ac:dyDescent="0.3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4.4" x14ac:dyDescent="0.3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4.4" x14ac:dyDescent="0.3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4.4" x14ac:dyDescent="0.3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4.4" x14ac:dyDescent="0.3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4.4" x14ac:dyDescent="0.3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4.4" x14ac:dyDescent="0.3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106" t="s">
        <v>4</v>
      </c>
      <c r="D42" s="107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28.8" x14ac:dyDescent="0.3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4.4" x14ac:dyDescent="0.3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4.4" x14ac:dyDescent="0.3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4.4" x14ac:dyDescent="0.3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4.4" x14ac:dyDescent="0.3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4.4" x14ac:dyDescent="0.3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4.4" x14ac:dyDescent="0.3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4.4" x14ac:dyDescent="0.3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4.4" x14ac:dyDescent="0.3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4.4" x14ac:dyDescent="0.3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4.4" x14ac:dyDescent="0.3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4.4" x14ac:dyDescent="0.3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4.4" x14ac:dyDescent="0.3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4.4" x14ac:dyDescent="0.3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4.4" x14ac:dyDescent="0.3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4.4" x14ac:dyDescent="0.3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4.4" x14ac:dyDescent="0.3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106" t="s">
        <v>4</v>
      </c>
      <c r="D61" s="108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28.8" x14ac:dyDescent="0.3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4.4" x14ac:dyDescent="0.3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4.4" x14ac:dyDescent="0.3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4.4" x14ac:dyDescent="0.3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4.4" x14ac:dyDescent="0.3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4.4" x14ac:dyDescent="0.3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4.4" x14ac:dyDescent="0.3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4.4" x14ac:dyDescent="0.3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4.4" x14ac:dyDescent="0.3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4.4" x14ac:dyDescent="0.3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4.4" x14ac:dyDescent="0.3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4.4" x14ac:dyDescent="0.3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4.4" x14ac:dyDescent="0.3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4.4" x14ac:dyDescent="0.3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4.4" x14ac:dyDescent="0.3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4.4" x14ac:dyDescent="0.3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4.4" x14ac:dyDescent="0.3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 x14ac:dyDescent="0.3">
      <c r="A79" s="29">
        <f>A62</f>
        <v>1</v>
      </c>
      <c r="B79" s="30">
        <f>B62</f>
        <v>4</v>
      </c>
      <c r="C79" s="106" t="s">
        <v>4</v>
      </c>
      <c r="D79" s="107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4.4" x14ac:dyDescent="0.3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4.4" x14ac:dyDescent="0.3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4.4" x14ac:dyDescent="0.3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4.4" x14ac:dyDescent="0.3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4.4" x14ac:dyDescent="0.3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4.4" x14ac:dyDescent="0.3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4.4" x14ac:dyDescent="0.3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4.4" x14ac:dyDescent="0.3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4.4" x14ac:dyDescent="0.3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4.4" x14ac:dyDescent="0.3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4.4" x14ac:dyDescent="0.3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4.4" x14ac:dyDescent="0.3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4.4" x14ac:dyDescent="0.3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4.4" x14ac:dyDescent="0.3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4.4" x14ac:dyDescent="0.3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4.4" x14ac:dyDescent="0.3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3">
      <c r="A97" s="29">
        <f>A80</f>
        <v>1</v>
      </c>
      <c r="B97" s="30">
        <f>B80</f>
        <v>5</v>
      </c>
      <c r="C97" s="106" t="s">
        <v>4</v>
      </c>
      <c r="D97" s="108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28.8" x14ac:dyDescent="0.3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4.4" x14ac:dyDescent="0.3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4.4" x14ac:dyDescent="0.3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4.4" x14ac:dyDescent="0.3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4.4" x14ac:dyDescent="0.3">
      <c r="A102" s="23"/>
      <c r="B102" s="15"/>
      <c r="C102" s="11"/>
      <c r="D102" s="48" t="s">
        <v>44</v>
      </c>
      <c r="E102" s="99" t="s">
        <v>84</v>
      </c>
      <c r="F102" s="57">
        <v>45</v>
      </c>
      <c r="G102" s="82">
        <v>7.2</v>
      </c>
      <c r="H102" s="82">
        <v>8.9</v>
      </c>
      <c r="I102" s="82">
        <v>10.8</v>
      </c>
      <c r="J102" s="82">
        <v>152.1</v>
      </c>
      <c r="K102" s="68" t="s">
        <v>85</v>
      </c>
      <c r="L102" s="63">
        <v>30</v>
      </c>
    </row>
    <row r="103" spans="1:12" ht="14.4" x14ac:dyDescent="0.3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4.4" x14ac:dyDescent="0.3">
      <c r="A104" s="24"/>
      <c r="B104" s="17"/>
      <c r="C104" s="8"/>
      <c r="D104" s="18" t="s">
        <v>33</v>
      </c>
      <c r="E104" s="9"/>
      <c r="F104" s="77">
        <f>SUM(F98:F103)</f>
        <v>585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85.62</v>
      </c>
      <c r="J104" s="84">
        <f t="shared" si="54"/>
        <v>587.96</v>
      </c>
      <c r="K104" s="25"/>
      <c r="L104" s="19">
        <f t="shared" ref="L104" si="55">SUM(L98:L103)</f>
        <v>104.2</v>
      </c>
    </row>
    <row r="105" spans="1:12" ht="14.4" x14ac:dyDescent="0.3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4.4" x14ac:dyDescent="0.3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4.4" x14ac:dyDescent="0.3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4.4" x14ac:dyDescent="0.3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4.4" x14ac:dyDescent="0.3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4.4" x14ac:dyDescent="0.3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4.4" x14ac:dyDescent="0.3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4.4" x14ac:dyDescent="0.3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4.4" x14ac:dyDescent="0.3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4.4" x14ac:dyDescent="0.3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" thickBot="1" x14ac:dyDescent="0.3">
      <c r="A115" s="29">
        <f>A98</f>
        <v>2</v>
      </c>
      <c r="B115" s="30">
        <f>B98</f>
        <v>1</v>
      </c>
      <c r="C115" s="106" t="s">
        <v>4</v>
      </c>
      <c r="D115" s="108"/>
      <c r="E115" s="65"/>
      <c r="F115" s="79">
        <f>F104+F114</f>
        <v>585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85.62</v>
      </c>
      <c r="J115" s="88">
        <f t="shared" ref="J115:L115" si="61">J104+J114</f>
        <v>587.96</v>
      </c>
      <c r="K115" s="74"/>
      <c r="L115" s="32">
        <f t="shared" si="61"/>
        <v>104.2</v>
      </c>
    </row>
    <row r="116" spans="1:12" ht="28.8" x14ac:dyDescent="0.3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4.4" x14ac:dyDescent="0.3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4.4" x14ac:dyDescent="0.3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4.4" x14ac:dyDescent="0.3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4.4" x14ac:dyDescent="0.3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4.4" x14ac:dyDescent="0.3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4.4" x14ac:dyDescent="0.3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4.4" x14ac:dyDescent="0.3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4.4" x14ac:dyDescent="0.3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4.4" x14ac:dyDescent="0.3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4.4" x14ac:dyDescent="0.3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4.4" x14ac:dyDescent="0.3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4.4" x14ac:dyDescent="0.3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4.4" x14ac:dyDescent="0.3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4.4" x14ac:dyDescent="0.3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4.4" x14ac:dyDescent="0.3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4.4" x14ac:dyDescent="0.3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4.4" x14ac:dyDescent="0.3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" thickBot="1" x14ac:dyDescent="0.3">
      <c r="A134" s="33">
        <f>A116</f>
        <v>2</v>
      </c>
      <c r="B134" s="33">
        <f>B116</f>
        <v>2</v>
      </c>
      <c r="C134" s="106" t="s">
        <v>4</v>
      </c>
      <c r="D134" s="107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4.4" x14ac:dyDescent="0.3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4.4" x14ac:dyDescent="0.3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4.4" x14ac:dyDescent="0.3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 x14ac:dyDescent="0.3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4.4" x14ac:dyDescent="0.3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4.4" x14ac:dyDescent="0.3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4.4" x14ac:dyDescent="0.3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4.4" x14ac:dyDescent="0.3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4.4" x14ac:dyDescent="0.3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4.4" x14ac:dyDescent="0.3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4.4" x14ac:dyDescent="0.3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4.4" x14ac:dyDescent="0.3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4.4" x14ac:dyDescent="0.3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4.4" x14ac:dyDescent="0.3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4.4" x14ac:dyDescent="0.3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4.4" x14ac:dyDescent="0.3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4.4" x14ac:dyDescent="0.3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4.4" x14ac:dyDescent="0.3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" thickBot="1" x14ac:dyDescent="0.3">
      <c r="A153" s="29">
        <f>A135</f>
        <v>2</v>
      </c>
      <c r="B153" s="30">
        <f>B135</f>
        <v>3</v>
      </c>
      <c r="C153" s="106" t="s">
        <v>4</v>
      </c>
      <c r="D153" s="108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4.4" x14ac:dyDescent="0.3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4.4" x14ac:dyDescent="0.3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4.4" x14ac:dyDescent="0.3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4.4" x14ac:dyDescent="0.3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4.4" x14ac:dyDescent="0.3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4.4" x14ac:dyDescent="0.3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4.4" x14ac:dyDescent="0.3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4.4" x14ac:dyDescent="0.3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4.4" x14ac:dyDescent="0.3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4.4" x14ac:dyDescent="0.3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4.4" x14ac:dyDescent="0.3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4.4" x14ac:dyDescent="0.3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4.4" x14ac:dyDescent="0.3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4.4" x14ac:dyDescent="0.3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4.4" x14ac:dyDescent="0.3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4.4" x14ac:dyDescent="0.3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4.4" x14ac:dyDescent="0.3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" thickBot="1" x14ac:dyDescent="0.3">
      <c r="A171" s="29">
        <f>A154</f>
        <v>2</v>
      </c>
      <c r="B171" s="30">
        <f>B154</f>
        <v>4</v>
      </c>
      <c r="C171" s="106" t="s">
        <v>4</v>
      </c>
      <c r="D171" s="107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28.8" x14ac:dyDescent="0.3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4.4" x14ac:dyDescent="0.3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4.4" x14ac:dyDescent="0.3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4.4" x14ac:dyDescent="0.3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4.4" x14ac:dyDescent="0.3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4.4" x14ac:dyDescent="0.3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4.4" x14ac:dyDescent="0.3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 x14ac:dyDescent="0.3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4.4" x14ac:dyDescent="0.3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4.4" x14ac:dyDescent="0.3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4.4" x14ac:dyDescent="0.3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4.4" x14ac:dyDescent="0.3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4.4" x14ac:dyDescent="0.3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4.4" x14ac:dyDescent="0.3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4.4" x14ac:dyDescent="0.3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4.4" x14ac:dyDescent="0.3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4.4" x14ac:dyDescent="0.3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4.4" x14ac:dyDescent="0.3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4.4" x14ac:dyDescent="0.25">
      <c r="A190" s="29">
        <f>A172</f>
        <v>2</v>
      </c>
      <c r="B190" s="30">
        <f>B172</f>
        <v>5</v>
      </c>
      <c r="C190" s="106" t="s">
        <v>4</v>
      </c>
      <c r="D190" s="107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 x14ac:dyDescent="0.25">
      <c r="A191" s="27"/>
      <c r="B191" s="28"/>
      <c r="C191" s="109" t="s">
        <v>5</v>
      </c>
      <c r="D191" s="109"/>
      <c r="E191" s="109"/>
      <c r="F191" s="80">
        <f>(F23+F42+F61+F79+F97+F115+F134+F153+F171+F190)/(IF(F23=0,0,1)+IF(F42=0,0,1)+IF(F61=0,0,1)+IF(F79=0,0,1)+IF(F97=0,0,1)+IF(F115=0,0,1)+IF(F134=0,0,1)+IF(F153=0,0,1)+IF(F171=0,0,1)+IF(F190=0,0,1))</f>
        <v>561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85.498999999999995</v>
      </c>
      <c r="J191" s="91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СШ №3 г. Котово 15 кабинет</cp:lastModifiedBy>
  <cp:lastPrinted>2025-01-24T06:32:33Z</cp:lastPrinted>
  <dcterms:created xsi:type="dcterms:W3CDTF">2022-05-16T14:23:56Z</dcterms:created>
  <dcterms:modified xsi:type="dcterms:W3CDTF">2025-01-24T07:02:45Z</dcterms:modified>
</cp:coreProperties>
</file>